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5012" windowHeight="8208" activeTab="1"/>
  </bookViews>
  <sheets>
    <sheet name="Прил.12-т " sheetId="1" r:id="rId1"/>
    <sheet name="Перечень" sheetId="2" r:id="rId2"/>
    <sheet name="Лист1" sheetId="3" r:id="rId3"/>
  </sheets>
  <definedNames>
    <definedName name="_xlnm.Print_Titles" localSheetId="1">'Перечень'!$A:$B,'Перечень'!#REF!</definedName>
    <definedName name="_xlnm.Print_Titles" localSheetId="0">'Прил.12-т '!$A:$B,'Прил.12-т '!$8:$9</definedName>
  </definedNames>
  <calcPr fullCalcOnLoad="1"/>
</workbook>
</file>

<file path=xl/sharedStrings.xml><?xml version="1.0" encoding="utf-8"?>
<sst xmlns="http://schemas.openxmlformats.org/spreadsheetml/2006/main" count="41" uniqueCount="29">
  <si>
    <t>Код тарифа</t>
  </si>
  <si>
    <t>Название</t>
  </si>
  <si>
    <t>Обязательное количество посещений</t>
  </si>
  <si>
    <t>Тариф в зависимости от количества посещений</t>
  </si>
  <si>
    <t xml:space="preserve"> Амбулаторное ведение больного с пересаженной почкой (помесячное наблюдение) </t>
  </si>
  <si>
    <t>ПОЛ Амбулаторное ведение больного в листе ожидания печеночного трансплантата</t>
  </si>
  <si>
    <t xml:space="preserve"> Амбулаторное ведение больного с пересаженной печенью (помесячное наблюдение) </t>
  </si>
  <si>
    <t>Тариф, руб.</t>
  </si>
  <si>
    <t>Амбулаторное ведение больного с пересаженным сердцем (помесячное наблюдение), взрослые</t>
  </si>
  <si>
    <t>Амбулаторное ведение больного с пересаженным сердцем (помесячное наблюдение), дети</t>
  </si>
  <si>
    <t>консультация дерматология</t>
  </si>
  <si>
    <t>консультация</t>
  </si>
  <si>
    <t xml:space="preserve">консультация онкология МЭС 881900-881950 </t>
  </si>
  <si>
    <t>Амбулаторное ведение больного с пересаженными легкими (помесячное наблюдение)</t>
  </si>
  <si>
    <t>Медицинская организация</t>
  </si>
  <si>
    <t>ГБУ СПб НИИ СП им. И.И. Джанелидзе (780036)</t>
  </si>
  <si>
    <t>СПб ГБУЗ «Городская клиническая больница № 31» (780007)</t>
  </si>
  <si>
    <t>ФГБОУ ВО ПСПбГМУ им. И.П. Павлова Минздрава России (780039)</t>
  </si>
  <si>
    <t>СПб ГБУЗ «ДГБ № 2 святой Марии Магдалины» (780031)</t>
  </si>
  <si>
    <t>+</t>
  </si>
  <si>
    <t>ФГБУ «РНЦРХТ им. ак. А.М. Гранова» Минздрава России (780228)</t>
  </si>
  <si>
    <t>ФГБУ «НМИЦ им. В.А. Алмазова» Минздрава России (780035)</t>
  </si>
  <si>
    <t>ГБУЗ «ДГП № 73» (780028).</t>
  </si>
  <si>
    <t>СПб ГБУЗ Клиническая больница Святителя Луки (780042)</t>
  </si>
  <si>
    <t>СПб ГБУЗ «Городская Мариинская больница» (780046)</t>
  </si>
  <si>
    <t>Приложение № 12-т к Генеральному тарифному соглашению на 2024 год</t>
  </si>
  <si>
    <t>Тарифы на амбулаторное ведение пациентов с функционирующими трансплантатами, находящихся на диспансерном наблюдении, и пациентов, находящихся в "листе ожидания трансплантации органа"с 01.01.2024 по 31.12.2024</t>
  </si>
  <si>
    <t>Продолжение Приложения № 12-т к Генеральному тарифному соглашению на 2024 год</t>
  </si>
  <si>
    <t>Перечень медицинских организаций, применяющих тарифы на амбулаторное ведение пациентов с функционирующими трансплантатами, находящихся на диспансерном наблюдении, и пациентов, находящихся в "листе ожидания трансплантации органа"с 01.01.2024 по 31.12.2024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</si>
</sst>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name val="Arial Cyr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53" applyFont="1" applyFill="1" applyAlignment="1">
      <alignment horizontal="center" vertical="center"/>
      <protection/>
    </xf>
    <xf numFmtId="0" fontId="44" fillId="0" borderId="0" xfId="53" applyFont="1" applyFill="1" applyAlignment="1">
      <alignment vertical="center" wrapText="1"/>
      <protection/>
    </xf>
    <xf numFmtId="4" fontId="44" fillId="0" borderId="0" xfId="53" applyNumberFormat="1" applyFont="1" applyFill="1" applyAlignment="1">
      <alignment vertical="center" wrapText="1"/>
      <protection/>
    </xf>
    <xf numFmtId="0" fontId="44" fillId="33" borderId="0" xfId="53" applyFont="1" applyFill="1" applyAlignment="1">
      <alignment horizontal="center" vertical="center"/>
      <protection/>
    </xf>
    <xf numFmtId="0" fontId="44" fillId="0" borderId="0" xfId="53" applyFont="1" applyAlignment="1">
      <alignment vertical="center"/>
      <protection/>
    </xf>
    <xf numFmtId="0" fontId="44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" fontId="4" fillId="0" borderId="10" xfId="53" applyNumberFormat="1" applyFont="1" applyBorder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44" fillId="0" borderId="0" xfId="53" applyFont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33" borderId="10" xfId="53" applyFont="1" applyFill="1" applyBorder="1" applyAlignment="1">
      <alignment horizontal="left" vertical="center"/>
      <protection/>
    </xf>
    <xf numFmtId="0" fontId="45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44" fillId="0" borderId="0" xfId="53" applyFont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4" fillId="33" borderId="0" xfId="53" applyFont="1" applyFill="1" applyAlignment="1">
      <alignment horizontal="center" vertical="center"/>
      <protection/>
    </xf>
    <xf numFmtId="2" fontId="4" fillId="35" borderId="0" xfId="53" applyNumberFormat="1" applyFont="1" applyFill="1" applyAlignment="1">
      <alignment vertical="center"/>
      <protection/>
    </xf>
    <xf numFmtId="0" fontId="7" fillId="0" borderId="0" xfId="53" applyFont="1" applyAlignment="1">
      <alignment vertical="center" wrapText="1"/>
      <protection/>
    </xf>
    <xf numFmtId="0" fontId="4" fillId="0" borderId="0" xfId="53" applyFont="1" applyFill="1" applyAlignment="1">
      <alignment vertical="center"/>
      <protection/>
    </xf>
    <xf numFmtId="4" fontId="4" fillId="0" borderId="0" xfId="53" applyNumberFormat="1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53" applyFont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7" fillId="0" borderId="13" xfId="53" applyFont="1" applyBorder="1" applyAlignment="1">
      <alignment vertical="center"/>
      <protection/>
    </xf>
    <xf numFmtId="0" fontId="7" fillId="0" borderId="14" xfId="53" applyFont="1" applyBorder="1" applyAlignment="1">
      <alignment vertical="center"/>
      <protection/>
    </xf>
    <xf numFmtId="0" fontId="4" fillId="0" borderId="0" xfId="53" applyFont="1" applyAlignment="1">
      <alignment horizontal="center" vertical="center" wrapText="1"/>
      <protection/>
    </xf>
    <xf numFmtId="4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" fontId="4" fillId="36" borderId="10" xfId="53" applyNumberFormat="1" applyFont="1" applyFill="1" applyBorder="1" applyAlignment="1">
      <alignment vertical="center"/>
      <protection/>
    </xf>
    <xf numFmtId="4" fontId="4" fillId="0" borderId="0" xfId="53" applyNumberFormat="1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. 12-б амб.пол. МЭС с 01.01.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00390625" style="36" customWidth="1"/>
    <col min="2" max="2" width="59.28125" style="37" customWidth="1"/>
    <col min="3" max="3" width="10.28125" style="59" customWidth="1"/>
    <col min="4" max="4" width="10.7109375" style="42" customWidth="1"/>
    <col min="5" max="5" width="17.8515625" style="39" customWidth="1"/>
    <col min="6" max="6" width="8.140625" style="39" hidden="1" customWidth="1"/>
    <col min="7" max="7" width="0" style="39" hidden="1" customWidth="1"/>
    <col min="8" max="9" width="8.421875" style="39" hidden="1" customWidth="1"/>
    <col min="10" max="10" width="9.7109375" style="39" hidden="1" customWidth="1"/>
    <col min="11" max="12" width="9.28125" style="39" hidden="1" customWidth="1"/>
    <col min="13" max="13" width="8.57421875" style="39" hidden="1" customWidth="1"/>
    <col min="14" max="14" width="9.140625" style="39" bestFit="1" customWidth="1"/>
    <col min="15" max="216" width="8.8515625" style="39" customWidth="1"/>
    <col min="217" max="217" width="9.57421875" style="39" customWidth="1"/>
    <col min="218" max="218" width="61.421875" style="39" customWidth="1"/>
    <col min="219" max="219" width="8.28125" style="39" customWidth="1"/>
    <col min="220" max="220" width="15.28125" style="39" customWidth="1"/>
    <col min="221" max="224" width="8.8515625" style="39" customWidth="1"/>
    <col min="225" max="225" width="12.28125" style="39" customWidth="1"/>
    <col min="226" max="226" width="9.140625" style="39" customWidth="1"/>
    <col min="227" max="227" width="9.7109375" style="39" customWidth="1"/>
    <col min="228" max="228" width="8.140625" style="39" bestFit="1" customWidth="1"/>
    <col min="229" max="229" width="8.8515625" style="39" customWidth="1"/>
    <col min="230" max="230" width="9.7109375" style="39" customWidth="1"/>
    <col min="231" max="231" width="9.28125" style="39" customWidth="1"/>
    <col min="232" max="232" width="9.7109375" style="39" customWidth="1"/>
    <col min="233" max="233" width="9.28125" style="39" customWidth="1"/>
    <col min="234" max="234" width="8.57421875" style="39" customWidth="1"/>
    <col min="235" max="235" width="8.7109375" style="39" customWidth="1"/>
    <col min="236" max="16384" width="8.8515625" style="39" customWidth="1"/>
  </cols>
  <sheetData>
    <row r="1" spans="3:6" ht="45" customHeight="1">
      <c r="C1" s="38" t="s">
        <v>25</v>
      </c>
      <c r="D1" s="38"/>
      <c r="E1" s="38"/>
      <c r="F1" s="38"/>
    </row>
    <row r="2" spans="1:13" ht="51.75" customHeight="1">
      <c r="A2" s="30" t="s">
        <v>26</v>
      </c>
      <c r="B2" s="30"/>
      <c r="C2" s="30"/>
      <c r="D2" s="30"/>
      <c r="E2" s="30"/>
      <c r="F2" s="9"/>
      <c r="G2" s="9"/>
      <c r="H2" s="9"/>
      <c r="I2" s="9"/>
      <c r="J2" s="9"/>
      <c r="K2" s="9"/>
      <c r="L2" s="9"/>
      <c r="M2" s="9"/>
    </row>
    <row r="3" spans="1:13" ht="11.25" customHeight="1" hidden="1">
      <c r="A3" s="40"/>
      <c r="B3" s="41"/>
      <c r="C3" s="41"/>
      <c r="D3" s="42" t="e">
        <f>327.5*#REF!</f>
        <v>#REF!</v>
      </c>
      <c r="E3" s="43" t="s">
        <v>10</v>
      </c>
      <c r="F3" s="44"/>
      <c r="G3" s="44"/>
      <c r="H3" s="44"/>
      <c r="I3" s="44"/>
      <c r="J3" s="44"/>
      <c r="K3" s="44"/>
      <c r="L3" s="44"/>
      <c r="M3" s="44"/>
    </row>
    <row r="4" spans="2:5" ht="12.75" hidden="1">
      <c r="B4" s="45"/>
      <c r="C4" s="46"/>
      <c r="D4" s="42" t="e">
        <f>415.9*#REF!</f>
        <v>#REF!</v>
      </c>
      <c r="E4" s="43" t="s">
        <v>11</v>
      </c>
    </row>
    <row r="5" spans="2:5" ht="12.75" hidden="1">
      <c r="B5" s="45"/>
      <c r="C5" s="46"/>
      <c r="D5" s="42" t="e">
        <f>522.6*#REF!</f>
        <v>#REF!</v>
      </c>
      <c r="E5" s="43" t="s">
        <v>12</v>
      </c>
    </row>
    <row r="6" spans="1:4" s="48" customFormat="1" ht="12.75" hidden="1">
      <c r="A6" s="36"/>
      <c r="B6" s="36"/>
      <c r="C6" s="47"/>
      <c r="D6" s="42"/>
    </row>
    <row r="7" spans="1:4" s="51" customFormat="1" ht="14.25">
      <c r="A7" s="49"/>
      <c r="B7" s="50"/>
      <c r="D7" s="52"/>
    </row>
    <row r="8" spans="1:13" s="48" customFormat="1" ht="54.75" customHeight="1">
      <c r="A8" s="31" t="s">
        <v>0</v>
      </c>
      <c r="B8" s="32" t="s">
        <v>1</v>
      </c>
      <c r="C8" s="33" t="s">
        <v>7</v>
      </c>
      <c r="D8" s="29" t="s">
        <v>2</v>
      </c>
      <c r="E8" s="10" t="s">
        <v>3</v>
      </c>
      <c r="F8" s="53"/>
      <c r="G8" s="53"/>
      <c r="H8" s="53"/>
      <c r="I8" s="53"/>
      <c r="J8" s="53"/>
      <c r="K8" s="53"/>
      <c r="L8" s="53"/>
      <c r="M8" s="54"/>
    </row>
    <row r="9" spans="1:13" s="55" customFormat="1" ht="17.25" customHeight="1">
      <c r="A9" s="31"/>
      <c r="B9" s="32"/>
      <c r="C9" s="34"/>
      <c r="D9" s="29"/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  <c r="K9" s="11">
        <v>7</v>
      </c>
      <c r="L9" s="11">
        <v>8</v>
      </c>
      <c r="M9" s="11">
        <v>9</v>
      </c>
    </row>
    <row r="10" spans="1:13" s="55" customFormat="1" ht="26.25">
      <c r="A10" s="12">
        <v>771200</v>
      </c>
      <c r="B10" s="13" t="s">
        <v>8</v>
      </c>
      <c r="C10" s="56">
        <v>7119.17</v>
      </c>
      <c r="D10" s="14">
        <v>1</v>
      </c>
      <c r="E10" s="56">
        <f aca="true" t="shared" si="0" ref="E10:E15">C10</f>
        <v>7119.17</v>
      </c>
      <c r="F10" s="57"/>
      <c r="G10" s="57"/>
      <c r="H10" s="57"/>
      <c r="I10" s="57"/>
      <c r="J10" s="57"/>
      <c r="K10" s="57"/>
      <c r="L10" s="57"/>
      <c r="M10" s="57"/>
    </row>
    <row r="11" spans="1:13" s="55" customFormat="1" ht="26.25">
      <c r="A11" s="12">
        <v>772200</v>
      </c>
      <c r="B11" s="13" t="s">
        <v>9</v>
      </c>
      <c r="C11" s="56">
        <v>7322.37</v>
      </c>
      <c r="D11" s="14">
        <v>1</v>
      </c>
      <c r="E11" s="56">
        <f t="shared" si="0"/>
        <v>7322.37</v>
      </c>
      <c r="F11" s="57"/>
      <c r="G11" s="57"/>
      <c r="H11" s="57"/>
      <c r="I11" s="57"/>
      <c r="J11" s="57"/>
      <c r="K11" s="57"/>
      <c r="L11" s="57"/>
      <c r="M11" s="57"/>
    </row>
    <row r="12" spans="1:13" s="55" customFormat="1" ht="26.25">
      <c r="A12" s="12">
        <v>782010</v>
      </c>
      <c r="B12" s="13" t="s">
        <v>13</v>
      </c>
      <c r="C12" s="56">
        <v>10254.23</v>
      </c>
      <c r="D12" s="14">
        <v>1</v>
      </c>
      <c r="E12" s="56">
        <f t="shared" si="0"/>
        <v>10254.23</v>
      </c>
      <c r="F12" s="57"/>
      <c r="G12" s="57"/>
      <c r="H12" s="57"/>
      <c r="I12" s="57"/>
      <c r="J12" s="57"/>
      <c r="K12" s="57"/>
      <c r="L12" s="57"/>
      <c r="M12" s="57"/>
    </row>
    <row r="13" spans="1:14" ht="26.25">
      <c r="A13" s="15">
        <v>821010</v>
      </c>
      <c r="B13" s="16" t="s">
        <v>4</v>
      </c>
      <c r="C13" s="56">
        <v>6772.34</v>
      </c>
      <c r="D13" s="17">
        <v>1</v>
      </c>
      <c r="E13" s="56">
        <f t="shared" si="0"/>
        <v>6772.34</v>
      </c>
      <c r="F13" s="8"/>
      <c r="G13" s="8"/>
      <c r="H13" s="58"/>
      <c r="I13" s="8"/>
      <c r="J13" s="8"/>
      <c r="K13" s="8"/>
      <c r="L13" s="8"/>
      <c r="M13" s="8"/>
      <c r="N13" s="55"/>
    </row>
    <row r="14" spans="1:14" ht="26.25">
      <c r="A14" s="17">
        <v>821011</v>
      </c>
      <c r="B14" s="18" t="s">
        <v>5</v>
      </c>
      <c r="C14" s="56">
        <v>2495.88</v>
      </c>
      <c r="D14" s="17">
        <v>1</v>
      </c>
      <c r="E14" s="56">
        <f t="shared" si="0"/>
        <v>2495.88</v>
      </c>
      <c r="F14" s="8"/>
      <c r="G14" s="8"/>
      <c r="H14" s="8"/>
      <c r="I14" s="8"/>
      <c r="J14" s="8"/>
      <c r="K14" s="8"/>
      <c r="L14" s="8"/>
      <c r="M14" s="8"/>
      <c r="N14" s="55"/>
    </row>
    <row r="15" spans="1:14" ht="26.25">
      <c r="A15" s="15">
        <v>821012</v>
      </c>
      <c r="B15" s="16" t="s">
        <v>6</v>
      </c>
      <c r="C15" s="56">
        <v>10254.23</v>
      </c>
      <c r="D15" s="17">
        <v>1</v>
      </c>
      <c r="E15" s="56">
        <f t="shared" si="0"/>
        <v>10254.23</v>
      </c>
      <c r="F15" s="8"/>
      <c r="G15" s="8"/>
      <c r="H15" s="8"/>
      <c r="I15" s="8"/>
      <c r="J15" s="8"/>
      <c r="K15" s="8"/>
      <c r="L15" s="8"/>
      <c r="M15" s="8"/>
      <c r="N15" s="55"/>
    </row>
  </sheetData>
  <sheetProtection/>
  <mergeCells count="6">
    <mergeCell ref="D8:D9"/>
    <mergeCell ref="A2:E2"/>
    <mergeCell ref="C1:F1"/>
    <mergeCell ref="A8:A9"/>
    <mergeCell ref="B8:B9"/>
    <mergeCell ref="C8:C9"/>
  </mergeCells>
  <conditionalFormatting sqref="F13:M15">
    <cfRule type="expression" priority="11" dxfId="26" stopIfTrue="1">
      <formula>F$9&gt;$D13</formula>
    </cfRule>
    <cfRule type="expression" priority="12" dxfId="0" stopIfTrue="1">
      <formula>F$9=$D13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7.8515625" style="1" customWidth="1"/>
    <col min="2" max="2" width="9.7109375" style="2" customWidth="1"/>
    <col min="3" max="3" width="10.28125" style="3" customWidth="1"/>
    <col min="4" max="4" width="10.7109375" style="4" customWidth="1"/>
    <col min="5" max="5" width="10.28125" style="5" customWidth="1"/>
    <col min="6" max="6" width="10.57421875" style="5" customWidth="1"/>
    <col min="7" max="7" width="10.00390625" style="5" customWidth="1"/>
    <col min="8" max="206" width="8.8515625" style="5" customWidth="1"/>
    <col min="207" max="207" width="9.57421875" style="5" customWidth="1"/>
    <col min="208" max="208" width="61.421875" style="5" customWidth="1"/>
    <col min="209" max="209" width="8.28125" style="5" customWidth="1"/>
    <col min="210" max="210" width="15.28125" style="5" customWidth="1"/>
    <col min="211" max="214" width="8.8515625" style="5" customWidth="1"/>
    <col min="215" max="215" width="12.28125" style="5" customWidth="1"/>
    <col min="216" max="216" width="9.140625" style="5" customWidth="1"/>
    <col min="217" max="217" width="9.7109375" style="5" customWidth="1"/>
    <col min="218" max="218" width="8.140625" style="5" bestFit="1" customWidth="1"/>
    <col min="219" max="219" width="8.8515625" style="5" customWidth="1"/>
    <col min="220" max="220" width="9.7109375" style="5" customWidth="1"/>
    <col min="221" max="221" width="9.28125" style="5" customWidth="1"/>
    <col min="222" max="222" width="9.7109375" style="5" customWidth="1"/>
    <col min="223" max="223" width="9.28125" style="5" customWidth="1"/>
    <col min="224" max="224" width="8.57421875" style="5" customWidth="1"/>
    <col min="225" max="225" width="8.7109375" style="5" customWidth="1"/>
    <col min="226" max="16384" width="8.8515625" style="5" customWidth="1"/>
  </cols>
  <sheetData>
    <row r="1" spans="3:7" ht="45" customHeight="1">
      <c r="C1" s="19"/>
      <c r="D1" s="19"/>
      <c r="E1" s="35" t="s">
        <v>27</v>
      </c>
      <c r="F1" s="35"/>
      <c r="G1" s="35"/>
    </row>
    <row r="2" spans="1:7" ht="51.75" customHeight="1">
      <c r="A2" s="30" t="s">
        <v>28</v>
      </c>
      <c r="B2" s="30"/>
      <c r="C2" s="30"/>
      <c r="D2" s="30"/>
      <c r="E2" s="30"/>
      <c r="F2" s="30"/>
      <c r="G2" s="30"/>
    </row>
    <row r="3" spans="1:7" ht="15" customHeight="1">
      <c r="A3" s="9"/>
      <c r="B3" s="9"/>
      <c r="C3" s="20"/>
      <c r="D3" s="9"/>
      <c r="E3" s="9"/>
      <c r="F3" s="9"/>
      <c r="G3" s="9"/>
    </row>
    <row r="4" spans="1:7" s="7" customFormat="1" ht="14.25">
      <c r="A4" s="23" t="s">
        <v>14</v>
      </c>
      <c r="B4" s="24">
        <v>771200</v>
      </c>
      <c r="C4" s="24">
        <v>772200</v>
      </c>
      <c r="D4" s="24">
        <v>782010</v>
      </c>
      <c r="E4" s="25">
        <v>821010</v>
      </c>
      <c r="F4" s="26">
        <v>821011</v>
      </c>
      <c r="G4" s="25">
        <v>821012</v>
      </c>
    </row>
    <row r="5" spans="1:7" s="6" customFormat="1" ht="12.75">
      <c r="A5" s="13" t="s">
        <v>15</v>
      </c>
      <c r="B5" s="12"/>
      <c r="C5" s="12"/>
      <c r="D5" s="14"/>
      <c r="E5" s="27" t="s">
        <v>19</v>
      </c>
      <c r="F5" s="27"/>
      <c r="G5" s="27"/>
    </row>
    <row r="6" spans="1:7" s="6" customFormat="1" ht="12.75">
      <c r="A6" s="13" t="s">
        <v>16</v>
      </c>
      <c r="B6" s="12"/>
      <c r="C6" s="12"/>
      <c r="D6" s="14"/>
      <c r="E6" s="27" t="s">
        <v>19</v>
      </c>
      <c r="F6" s="27"/>
      <c r="G6" s="27"/>
    </row>
    <row r="7" spans="1:7" s="6" customFormat="1" ht="15.75" customHeight="1">
      <c r="A7" s="13" t="s">
        <v>17</v>
      </c>
      <c r="B7" s="12"/>
      <c r="C7" s="12"/>
      <c r="D7" s="14"/>
      <c r="E7" s="27" t="s">
        <v>19</v>
      </c>
      <c r="F7" s="27"/>
      <c r="G7" s="27"/>
    </row>
    <row r="8" spans="1:7" ht="12.75">
      <c r="A8" s="21" t="s">
        <v>18</v>
      </c>
      <c r="B8" s="12"/>
      <c r="C8" s="12"/>
      <c r="D8" s="17"/>
      <c r="E8" s="27" t="s">
        <v>19</v>
      </c>
      <c r="F8" s="27" t="s">
        <v>19</v>
      </c>
      <c r="G8" s="27" t="s">
        <v>19</v>
      </c>
    </row>
    <row r="9" spans="1:7" ht="12.75">
      <c r="A9" s="22" t="s">
        <v>20</v>
      </c>
      <c r="B9" s="28"/>
      <c r="C9" s="28"/>
      <c r="D9" s="17"/>
      <c r="E9" s="27"/>
      <c r="F9" s="27" t="s">
        <v>19</v>
      </c>
      <c r="G9" s="27" t="s">
        <v>19</v>
      </c>
    </row>
    <row r="10" spans="1:7" ht="12.75">
      <c r="A10" s="21" t="s">
        <v>21</v>
      </c>
      <c r="B10" s="27" t="s">
        <v>19</v>
      </c>
      <c r="C10" s="27" t="s">
        <v>19</v>
      </c>
      <c r="D10" s="17"/>
      <c r="E10" s="27"/>
      <c r="F10" s="27"/>
      <c r="G10" s="27"/>
    </row>
    <row r="11" spans="1:7" ht="12.75">
      <c r="A11" s="21" t="s">
        <v>22</v>
      </c>
      <c r="B11" s="27"/>
      <c r="C11" s="27"/>
      <c r="D11" s="17" t="s">
        <v>19</v>
      </c>
      <c r="E11" s="27"/>
      <c r="F11" s="27"/>
      <c r="G11" s="27"/>
    </row>
    <row r="12" spans="1:7" ht="12.75">
      <c r="A12" s="21" t="s">
        <v>23</v>
      </c>
      <c r="B12" s="27"/>
      <c r="C12" s="27"/>
      <c r="D12" s="17"/>
      <c r="E12" s="27" t="s">
        <v>19</v>
      </c>
      <c r="F12" s="27"/>
      <c r="G12" s="27"/>
    </row>
    <row r="13" spans="1:7" ht="12.75">
      <c r="A13" s="21" t="s">
        <v>24</v>
      </c>
      <c r="B13" s="27"/>
      <c r="C13" s="27"/>
      <c r="D13" s="17"/>
      <c r="E13" s="27" t="s">
        <v>19</v>
      </c>
      <c r="F13" s="27"/>
      <c r="G13" s="27"/>
    </row>
  </sheetData>
  <sheetProtection/>
  <mergeCells count="2">
    <mergeCell ref="A2:G2"/>
    <mergeCell ref="E1:G1"/>
  </mergeCells>
  <conditionalFormatting sqref="E5:E10">
    <cfRule type="expression" priority="27" dxfId="26" stopIfTrue="1">
      <formula>#REF!&gt;$D5</formula>
    </cfRule>
    <cfRule type="expression" priority="28" dxfId="0" stopIfTrue="1">
      <formula>#REF!=$D5</formula>
    </cfRule>
  </conditionalFormatting>
  <conditionalFormatting sqref="F5:G10">
    <cfRule type="expression" priority="21" dxfId="26" stopIfTrue="1">
      <formula>#REF!&gt;$D5</formula>
    </cfRule>
    <cfRule type="expression" priority="22" dxfId="0" stopIfTrue="1">
      <formula>#REF!=$D5</formula>
    </cfRule>
  </conditionalFormatting>
  <conditionalFormatting sqref="B10:C10">
    <cfRule type="expression" priority="19" dxfId="26" stopIfTrue="1">
      <formula>#REF!&gt;$D10</formula>
    </cfRule>
    <cfRule type="expression" priority="20" dxfId="0" stopIfTrue="1">
      <formula>#REF!=$D10</formula>
    </cfRule>
  </conditionalFormatting>
  <conditionalFormatting sqref="E11">
    <cfRule type="expression" priority="17" dxfId="26" stopIfTrue="1">
      <formula>#REF!&gt;$D11</formula>
    </cfRule>
    <cfRule type="expression" priority="18" dxfId="0" stopIfTrue="1">
      <formula>#REF!=$D11</formula>
    </cfRule>
  </conditionalFormatting>
  <conditionalFormatting sqref="F11:G11">
    <cfRule type="expression" priority="15" dxfId="26" stopIfTrue="1">
      <formula>#REF!&gt;$D11</formula>
    </cfRule>
    <cfRule type="expression" priority="16" dxfId="0" stopIfTrue="1">
      <formula>#REF!=$D11</formula>
    </cfRule>
  </conditionalFormatting>
  <conditionalFormatting sqref="B11:C11">
    <cfRule type="expression" priority="13" dxfId="26" stopIfTrue="1">
      <formula>#REF!&gt;$D11</formula>
    </cfRule>
    <cfRule type="expression" priority="14" dxfId="0" stopIfTrue="1">
      <formula>#REF!=$D11</formula>
    </cfRule>
  </conditionalFormatting>
  <conditionalFormatting sqref="E12">
    <cfRule type="expression" priority="11" dxfId="26" stopIfTrue="1">
      <formula>#REF!&gt;$D12</formula>
    </cfRule>
    <cfRule type="expression" priority="12" dxfId="0" stopIfTrue="1">
      <formula>#REF!=$D12</formula>
    </cfRule>
  </conditionalFormatting>
  <conditionalFormatting sqref="F12:G12">
    <cfRule type="expression" priority="9" dxfId="26" stopIfTrue="1">
      <formula>#REF!&gt;$D12</formula>
    </cfRule>
    <cfRule type="expression" priority="10" dxfId="0" stopIfTrue="1">
      <formula>#REF!=$D12</formula>
    </cfRule>
  </conditionalFormatting>
  <conditionalFormatting sqref="B12:C12">
    <cfRule type="expression" priority="7" dxfId="26" stopIfTrue="1">
      <formula>#REF!&gt;$D12</formula>
    </cfRule>
    <cfRule type="expression" priority="8" dxfId="0" stopIfTrue="1">
      <formula>#REF!=$D12</formula>
    </cfRule>
  </conditionalFormatting>
  <conditionalFormatting sqref="E13">
    <cfRule type="expression" priority="5" dxfId="26" stopIfTrue="1">
      <formula>#REF!&gt;$D13</formula>
    </cfRule>
    <cfRule type="expression" priority="6" dxfId="0" stopIfTrue="1">
      <formula>#REF!=$D13</formula>
    </cfRule>
  </conditionalFormatting>
  <conditionalFormatting sqref="F13:G13">
    <cfRule type="expression" priority="3" dxfId="26" stopIfTrue="1">
      <formula>#REF!&gt;$D13</formula>
    </cfRule>
    <cfRule type="expression" priority="4" dxfId="0" stopIfTrue="1">
      <formula>#REF!=$D13</formula>
    </cfRule>
  </conditionalFormatting>
  <conditionalFormatting sqref="B13:C13">
    <cfRule type="expression" priority="1" dxfId="26" stopIfTrue="1">
      <formula>#REF!&gt;$D13</formula>
    </cfRule>
    <cfRule type="expression" priority="2" dxfId="0" stopIfTrue="1">
      <formula>#REF!=$D13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tLarionova</dc:creator>
  <cp:keywords/>
  <dc:description/>
  <cp:lastModifiedBy>ovostretsova</cp:lastModifiedBy>
  <cp:lastPrinted>2016-12-06T15:11:01Z</cp:lastPrinted>
  <dcterms:created xsi:type="dcterms:W3CDTF">2013-12-30T08:42:44Z</dcterms:created>
  <dcterms:modified xsi:type="dcterms:W3CDTF">2023-12-29T17:11:11Z</dcterms:modified>
  <cp:category/>
  <cp:version/>
  <cp:contentType/>
  <cp:contentStatus/>
</cp:coreProperties>
</file>